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ie\Documents\beekeeping class\fairfax beekeepers website\"/>
    </mc:Choice>
  </mc:AlternateContent>
  <xr:revisionPtr revIDLastSave="0" documentId="13_ncr:1_{38B9A48D-66EB-44D4-BB23-4A2DE143C731}" xr6:coauthVersionLast="45" xr6:coauthVersionMax="45" xr10:uidLastSave="{00000000-0000-0000-0000-000000000000}"/>
  <bookViews>
    <workbookView xWindow="-110" yWindow="-110" windowWidth="19420" windowHeight="10420" tabRatio="720" xr2:uid="{895A42C8-CAFC-42FA-95F4-992D03B53B1B}"/>
  </bookViews>
  <sheets>
    <sheet name="Hive #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10" l="1"/>
  <c r="K9" i="10"/>
  <c r="K10" i="10" s="1"/>
  <c r="I9" i="10" l="1"/>
  <c r="I10" i="10"/>
  <c r="K11" i="10"/>
  <c r="K8" i="10"/>
  <c r="I8" i="10" l="1"/>
  <c r="K7" i="10"/>
  <c r="I11" i="10"/>
  <c r="K12" i="10"/>
  <c r="I12" i="10" l="1"/>
  <c r="K13" i="10"/>
  <c r="I7" i="10"/>
  <c r="K6" i="10"/>
  <c r="I6" i="10" s="1"/>
  <c r="K14" i="10" l="1"/>
  <c r="I13" i="10"/>
  <c r="K15" i="10" l="1"/>
  <c r="I14" i="10"/>
  <c r="I15" i="10" l="1"/>
  <c r="K16" i="10"/>
  <c r="I16" i="10" l="1"/>
  <c r="K17" i="10"/>
  <c r="K18" i="10" l="1"/>
  <c r="I17" i="10"/>
  <c r="K19" i="10" l="1"/>
  <c r="I18" i="10"/>
  <c r="I19" i="10" l="1"/>
  <c r="K20" i="10"/>
  <c r="I20" i="10" l="1"/>
  <c r="K21" i="10"/>
  <c r="K22" i="10" l="1"/>
  <c r="I21" i="10"/>
  <c r="I22" i="10" l="1"/>
  <c r="K23" i="10"/>
  <c r="I23" i="10" l="1"/>
  <c r="K24" i="10"/>
  <c r="I24" i="10" l="1"/>
  <c r="K25" i="10"/>
  <c r="K26" i="10" l="1"/>
  <c r="I25" i="10"/>
  <c r="K27" i="10" l="1"/>
  <c r="I26" i="10"/>
  <c r="I27" i="10" l="1"/>
  <c r="K28" i="10"/>
  <c r="I28" i="10" l="1"/>
  <c r="K29" i="10"/>
  <c r="K30" i="10" l="1"/>
  <c r="I29" i="10"/>
  <c r="I30" i="10" l="1"/>
  <c r="K31" i="10"/>
  <c r="I31" i="10" l="1"/>
  <c r="K32" i="10"/>
  <c r="I32" i="10" l="1"/>
  <c r="K33" i="10"/>
  <c r="K34" i="10" l="1"/>
  <c r="I33" i="10"/>
  <c r="K35" i="10" l="1"/>
  <c r="I34" i="10"/>
  <c r="I35" i="10" l="1"/>
  <c r="K36" i="10"/>
  <c r="I36" i="10" l="1"/>
  <c r="K37" i="10"/>
  <c r="I37" i="10" l="1"/>
  <c r="K38" i="10"/>
  <c r="I38" i="10" l="1"/>
  <c r="K39" i="10"/>
  <c r="I39" i="10" l="1"/>
  <c r="K40" i="10"/>
  <c r="I40" i="10" l="1"/>
  <c r="K42" i="10"/>
  <c r="K43" i="10" l="1"/>
  <c r="I42" i="10"/>
  <c r="K44" i="10" l="1"/>
  <c r="I43" i="10"/>
  <c r="I44" i="10" l="1"/>
  <c r="K45" i="10"/>
  <c r="I45" i="10" l="1"/>
  <c r="K46" i="10"/>
  <c r="K47" i="10" l="1"/>
  <c r="I46" i="10"/>
  <c r="I47" i="10" l="1"/>
  <c r="K48" i="10"/>
  <c r="I48" i="10" l="1"/>
  <c r="K49" i="10"/>
  <c r="I49" i="10" l="1"/>
  <c r="K50" i="10"/>
  <c r="K51" i="10" l="1"/>
  <c r="I50" i="10"/>
  <c r="K52" i="10" l="1"/>
  <c r="I51" i="10"/>
  <c r="I52" i="10" l="1"/>
  <c r="K53" i="10"/>
  <c r="I53" i="10" l="1"/>
  <c r="K55" i="10"/>
  <c r="I55" i="10" l="1"/>
  <c r="K56" i="10"/>
  <c r="I56" i="10" l="1"/>
  <c r="K57" i="10"/>
  <c r="I57" i="10" l="1"/>
  <c r="K58" i="10"/>
  <c r="I58" i="10" l="1"/>
  <c r="K59" i="10"/>
  <c r="K60" i="10" l="1"/>
  <c r="I59" i="10"/>
  <c r="K61" i="10" l="1"/>
  <c r="I60" i="10"/>
  <c r="I61" i="10" l="1"/>
  <c r="K62" i="10"/>
  <c r="I62" i="10" l="1"/>
  <c r="K63" i="10"/>
  <c r="K64" i="10" l="1"/>
  <c r="I63" i="10"/>
  <c r="I64" i="10" l="1"/>
  <c r="K65" i="10"/>
  <c r="I6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Parks</author>
  </authors>
  <commentList>
    <comment ref="A1" authorId="0" shapeId="0" xr:uid="{53D539F2-D5E4-484A-AF72-AE7431F467A0}">
      <text>
        <r>
          <rPr>
            <sz val="9"/>
            <color indexed="81"/>
            <rFont val="Tahoma"/>
            <family val="2"/>
          </rPr>
          <t>Insert in this light Blue shaded area the date you first setup the Snelgrove Hive</t>
        </r>
      </text>
    </comment>
  </commentList>
</comments>
</file>

<file path=xl/sharedStrings.xml><?xml version="1.0" encoding="utf-8"?>
<sst xmlns="http://schemas.openxmlformats.org/spreadsheetml/2006/main" count="41" uniqueCount="39">
  <si>
    <t>Age of</t>
  </si>
  <si>
    <t>Day #</t>
  </si>
  <si>
    <t>Queen</t>
  </si>
  <si>
    <t>Date</t>
  </si>
  <si>
    <t>Hive Manipulations &amp; Status</t>
  </si>
  <si>
    <t>The Egg is laid by the Queen</t>
  </si>
  <si>
    <t>Harvest Queen Cells for Nucs</t>
  </si>
  <si>
    <t>Mating Flights</t>
  </si>
  <si>
    <t>Queen should be laying</t>
  </si>
  <si>
    <t>Capped Worker Brood</t>
  </si>
  <si>
    <t>First Worker Bee Emerges</t>
  </si>
  <si>
    <t>Queen Development Days</t>
  </si>
  <si>
    <t>Eggs</t>
  </si>
  <si>
    <t>Larva</t>
  </si>
  <si>
    <t>Pupa</t>
  </si>
  <si>
    <t>Total</t>
  </si>
  <si>
    <t>Rotate Entrance doors</t>
  </si>
  <si>
    <t>SGB</t>
  </si>
  <si>
    <t>Sensitive Developmental Phase</t>
  </si>
  <si>
    <t>Day of</t>
  </si>
  <si>
    <t>Week</t>
  </si>
  <si>
    <t>Egg</t>
  </si>
  <si>
    <t>DO NOT ROTATE ENTRANCE DOORS ANYMORE</t>
  </si>
  <si>
    <t>Worker</t>
  </si>
  <si>
    <r>
      <rPr>
        <b/>
        <sz val="11"/>
        <color rgb="FFFF0000"/>
        <rFont val="Calibri"/>
        <family val="2"/>
        <scheme val="minor"/>
      </rPr>
      <t>Snelgrove Board Installed</t>
    </r>
    <r>
      <rPr>
        <sz val="11"/>
        <rFont val="Calibri"/>
        <family val="2"/>
        <scheme val="minor"/>
      </rPr>
      <t xml:space="preserve">  -  Bees pick "Day Old" Larva for Queen</t>
    </r>
  </si>
  <si>
    <r>
      <rPr>
        <b/>
        <sz val="11"/>
        <color rgb="FFFF0000"/>
        <rFont val="Calibri"/>
        <family val="2"/>
        <scheme val="minor"/>
      </rPr>
      <t xml:space="preserve">Rotate Entrances </t>
    </r>
    <r>
      <rPr>
        <sz val="11"/>
        <rFont val="Calibri"/>
        <family val="2"/>
        <scheme val="minor"/>
      </rPr>
      <t xml:space="preserve"> -  Queen cells are capped</t>
    </r>
  </si>
  <si>
    <r>
      <rPr>
        <b/>
        <sz val="11"/>
        <color rgb="FFFF0000"/>
        <rFont val="Calibri"/>
        <family val="2"/>
        <scheme val="minor"/>
      </rPr>
      <t>Rotate Entrances</t>
    </r>
    <r>
      <rPr>
        <sz val="11"/>
        <rFont val="Calibri"/>
        <family val="2"/>
        <scheme val="minor"/>
      </rPr>
      <t xml:space="preserve">  -  Queen Emerges</t>
    </r>
  </si>
  <si>
    <r>
      <t>Check for Larva - If larvae found, the</t>
    </r>
    <r>
      <rPr>
        <sz val="11"/>
        <color rgb="FFFF0000"/>
        <rFont val="Calibri"/>
        <family val="2"/>
        <scheme val="minor"/>
      </rPr>
      <t xml:space="preserve"> Queen is ready</t>
    </r>
    <r>
      <rPr>
        <sz val="11"/>
        <rFont val="Calibri"/>
        <family val="2"/>
        <scheme val="minor"/>
      </rPr>
      <t xml:space="preserve"> !</t>
    </r>
  </si>
  <si>
    <t>Worker Bee begins Foraging</t>
  </si>
  <si>
    <t>SGB Set-Up</t>
  </si>
  <si>
    <r>
      <rPr>
        <sz val="11"/>
        <color rgb="FFFF0000"/>
        <rFont val="Calibri"/>
        <family val="2"/>
        <scheme val="minor"/>
      </rPr>
      <t xml:space="preserve"> - Middle</t>
    </r>
    <r>
      <rPr>
        <sz val="11"/>
        <color rgb="FF0000FF"/>
        <rFont val="Calibri"/>
        <family val="2"/>
        <scheme val="minor"/>
      </rPr>
      <t xml:space="preserve"> - Queen Excluder, Honey Supers &amp; Snelgrove Board (SGB)</t>
    </r>
  </si>
  <si>
    <r>
      <rPr>
        <sz val="11"/>
        <color rgb="FFFF0000"/>
        <rFont val="Calibri"/>
        <family val="2"/>
        <scheme val="minor"/>
      </rPr>
      <t xml:space="preserve"> - Top Boxes</t>
    </r>
    <r>
      <rPr>
        <sz val="11"/>
        <color rgb="FF0000FF"/>
        <rFont val="Calibri"/>
        <family val="2"/>
        <scheme val="minor"/>
      </rPr>
      <t xml:space="preserve"> - Everything Else</t>
    </r>
  </si>
  <si>
    <t>1 medium 8-frame</t>
  </si>
  <si>
    <t>2 Medium 8-frames</t>
  </si>
  <si>
    <t>1 Deep 10-frame</t>
  </si>
  <si>
    <t>48.9 liters</t>
  </si>
  <si>
    <t>24.4 liters</t>
  </si>
  <si>
    <t>42.7 liters</t>
  </si>
  <si>
    <r>
      <rPr>
        <sz val="11"/>
        <color rgb="FFFF0000"/>
        <rFont val="Calibri"/>
        <family val="2"/>
        <scheme val="minor"/>
      </rPr>
      <t xml:space="preserve"> - Bottom 2 Medium Boxes</t>
    </r>
    <r>
      <rPr>
        <sz val="11"/>
        <color rgb="FF0000FF"/>
        <rFont val="Calibri"/>
        <family val="2"/>
        <scheme val="minor"/>
      </rPr>
      <t xml:space="preserve"> - Queen, Frame she is on, the rest Drawn Comb - NO Queen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</si>
</sst>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ddd;@"/>
    <numFmt numFmtId="165" formatCode="&quot;Snelgrove Board installed on &quot;[$-409]dddd\,\ mmm\ d\,\ yyyy;@"/>
    <numFmt numFmtId="166" formatCode="[$-409]mmm\ d\,\ yy;@"/>
    <numFmt numFmtId="167" formatCode="0.0_);[Red]\(0.0\)"/>
    <numFmt numFmtId="168" formatCode="&quot;Hive # &quot;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8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5F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left" indent="3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4" fillId="6" borderId="17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" fontId="0" fillId="0" borderId="0" xfId="0" applyNumberFormat="1" applyAlignment="1" applyProtection="1">
      <alignment horizontal="left" indent="1"/>
    </xf>
    <xf numFmtId="0" fontId="5" fillId="0" borderId="0" xfId="0" applyFont="1" applyAlignment="1" applyProtection="1">
      <alignment horizontal="center" vertical="center"/>
    </xf>
    <xf numFmtId="0" fontId="4" fillId="6" borderId="1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6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2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164" fontId="0" fillId="0" borderId="0" xfId="0" applyNumberFormat="1" applyAlignment="1" applyProtection="1">
      <alignment horizontal="left" vertical="center" indent="1"/>
    </xf>
    <xf numFmtId="166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left" vertical="center" indent="1"/>
    </xf>
    <xf numFmtId="166" fontId="10" fillId="0" borderId="8" xfId="0" applyNumberFormat="1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 indent="2"/>
    </xf>
    <xf numFmtId="166" fontId="10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center" vertical="center"/>
    </xf>
    <xf numFmtId="164" fontId="0" fillId="4" borderId="8" xfId="0" applyNumberFormat="1" applyFill="1" applyBorder="1" applyAlignment="1" applyProtection="1">
      <alignment horizontal="left" vertical="center" indent="1"/>
    </xf>
    <xf numFmtId="166" fontId="10" fillId="6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0" fillId="6" borderId="8" xfId="0" applyFont="1" applyFill="1" applyBorder="1" applyAlignment="1" applyProtection="1">
      <alignment horizontal="left" vertical="center" indent="2"/>
    </xf>
    <xf numFmtId="0" fontId="8" fillId="6" borderId="4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left" vertical="center" indent="2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166" fontId="10" fillId="5" borderId="8" xfId="0" applyNumberFormat="1" applyFont="1" applyFill="1" applyBorder="1" applyAlignment="1" applyProtection="1">
      <alignment horizontal="center" vertical="center"/>
    </xf>
    <xf numFmtId="0" fontId="10" fillId="5" borderId="8" xfId="0" applyFont="1" applyFill="1" applyBorder="1" applyAlignment="1" applyProtection="1">
      <alignment horizontal="left" vertical="center" indent="2"/>
    </xf>
    <xf numFmtId="0" fontId="14" fillId="0" borderId="0" xfId="0" applyFont="1" applyAlignment="1" applyProtection="1">
      <alignment horizontal="left" vertical="center" indent="2"/>
    </xf>
    <xf numFmtId="166" fontId="10" fillId="0" borderId="17" xfId="0" applyNumberFormat="1" applyFont="1" applyBorder="1" applyAlignment="1" applyProtection="1">
      <alignment horizontal="center" vertical="center"/>
    </xf>
    <xf numFmtId="166" fontId="10" fillId="0" borderId="18" xfId="0" applyNumberFormat="1" applyFont="1" applyBorder="1" applyAlignment="1" applyProtection="1">
      <alignment horizontal="center" vertical="center"/>
    </xf>
    <xf numFmtId="0" fontId="6" fillId="7" borderId="8" xfId="0" applyFont="1" applyFill="1" applyBorder="1" applyAlignment="1" applyProtection="1">
      <alignment horizontal="left" vertical="center" indent="2"/>
    </xf>
    <xf numFmtId="166" fontId="10" fillId="4" borderId="8" xfId="0" applyNumberFormat="1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left" vertical="center" indent="2"/>
    </xf>
    <xf numFmtId="0" fontId="10" fillId="0" borderId="0" xfId="0" applyFont="1" applyAlignment="1" applyProtection="1">
      <alignment horizontal="left" vertical="center"/>
    </xf>
    <xf numFmtId="166" fontId="10" fillId="4" borderId="4" xfId="0" applyNumberFormat="1" applyFont="1" applyFill="1" applyBorder="1" applyAlignment="1" applyProtection="1">
      <alignment horizontal="center" vertical="center"/>
    </xf>
    <xf numFmtId="0" fontId="10" fillId="7" borderId="8" xfId="0" applyFont="1" applyFill="1" applyBorder="1" applyAlignment="1" applyProtection="1">
      <alignment horizontal="left" vertical="center" indent="2"/>
    </xf>
    <xf numFmtId="0" fontId="11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66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2" fillId="0" borderId="0" xfId="0" applyFont="1" applyAlignment="1" applyProtection="1">
      <alignment horizontal="center"/>
    </xf>
    <xf numFmtId="167" fontId="0" fillId="0" borderId="0" xfId="0" applyNumberFormat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166" fontId="16" fillId="0" borderId="20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 indent="1"/>
    </xf>
    <xf numFmtId="0" fontId="0" fillId="0" borderId="21" xfId="0" applyBorder="1" applyProtection="1"/>
    <xf numFmtId="166" fontId="0" fillId="0" borderId="21" xfId="0" applyNumberFormat="1" applyBorder="1" applyAlignment="1" applyProtection="1">
      <alignment horizontal="center"/>
    </xf>
    <xf numFmtId="0" fontId="6" fillId="0" borderId="26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22" xfId="0" applyBorder="1" applyProtection="1"/>
    <xf numFmtId="166" fontId="6" fillId="0" borderId="0" xfId="0" applyNumberFormat="1" applyFont="1" applyAlignment="1" applyProtection="1">
      <alignment horizontal="left" indent="1"/>
    </xf>
    <xf numFmtId="0" fontId="6" fillId="0" borderId="27" xfId="0" applyFont="1" applyBorder="1" applyAlignment="1" applyProtection="1">
      <alignment horizontal="left" vertical="center"/>
    </xf>
    <xf numFmtId="0" fontId="0" fillId="0" borderId="23" xfId="0" applyBorder="1" applyProtection="1"/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 indent="1"/>
    </xf>
    <xf numFmtId="0" fontId="0" fillId="0" borderId="24" xfId="0" applyBorder="1" applyProtection="1"/>
    <xf numFmtId="166" fontId="0" fillId="0" borderId="24" xfId="0" applyNumberFormat="1" applyBorder="1" applyAlignment="1" applyProtection="1">
      <alignment horizontal="center"/>
    </xf>
    <xf numFmtId="0" fontId="6" fillId="0" borderId="28" xfId="0" applyFont="1" applyBorder="1" applyAlignment="1" applyProtection="1">
      <alignment horizontal="left" vertical="center"/>
    </xf>
    <xf numFmtId="167" fontId="0" fillId="0" borderId="13" xfId="0" applyNumberFormat="1" applyBorder="1" applyAlignment="1" applyProtection="1">
      <alignment horizontal="center"/>
    </xf>
    <xf numFmtId="0" fontId="0" fillId="0" borderId="15" xfId="0" applyBorder="1" applyProtection="1"/>
    <xf numFmtId="0" fontId="0" fillId="0" borderId="15" xfId="0" applyBorder="1" applyAlignment="1" applyProtection="1">
      <alignment vertical="center"/>
    </xf>
    <xf numFmtId="166" fontId="0" fillId="0" borderId="15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indent="1"/>
    </xf>
    <xf numFmtId="0" fontId="0" fillId="0" borderId="15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right" indent="1"/>
    </xf>
    <xf numFmtId="0" fontId="0" fillId="0" borderId="8" xfId="0" applyBorder="1" applyAlignment="1" applyProtection="1">
      <alignment horizontal="left" vertical="center" indent="1"/>
    </xf>
    <xf numFmtId="0" fontId="17" fillId="0" borderId="8" xfId="0" applyFont="1" applyBorder="1" applyAlignment="1" applyProtection="1">
      <alignment horizontal="left" vertical="center" indent="1"/>
    </xf>
    <xf numFmtId="0" fontId="0" fillId="0" borderId="5" xfId="0" applyBorder="1" applyAlignment="1" applyProtection="1">
      <alignment vertical="center"/>
    </xf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166" fontId="0" fillId="0" borderId="6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horizontal="left" indent="1"/>
    </xf>
    <xf numFmtId="164" fontId="0" fillId="4" borderId="29" xfId="0" applyNumberFormat="1" applyFill="1" applyBorder="1" applyAlignment="1" applyProtection="1">
      <alignment horizontal="left" vertical="center" indent="1"/>
    </xf>
    <xf numFmtId="166" fontId="10" fillId="6" borderId="29" xfId="0" applyNumberFormat="1" applyFont="1" applyFill="1" applyBorder="1" applyAlignment="1" applyProtection="1">
      <alignment horizontal="center" vertical="center"/>
    </xf>
    <xf numFmtId="0" fontId="2" fillId="8" borderId="25" xfId="0" applyFont="1" applyFill="1" applyBorder="1" applyAlignment="1" applyProtection="1">
      <alignment horizontal="center" vertical="center"/>
    </xf>
    <xf numFmtId="0" fontId="0" fillId="8" borderId="30" xfId="0" applyFill="1" applyBorder="1" applyAlignment="1" applyProtection="1">
      <alignment vertical="center"/>
    </xf>
    <xf numFmtId="164" fontId="10" fillId="8" borderId="30" xfId="0" applyNumberFormat="1" applyFont="1" applyFill="1" applyBorder="1" applyAlignment="1" applyProtection="1">
      <alignment horizontal="left" vertical="center" indent="1"/>
    </xf>
    <xf numFmtId="166" fontId="10" fillId="8" borderId="30" xfId="0" applyNumberFormat="1" applyFont="1" applyFill="1" applyBorder="1" applyAlignment="1" applyProtection="1">
      <alignment horizontal="center" vertical="center"/>
    </xf>
    <xf numFmtId="0" fontId="2" fillId="8" borderId="31" xfId="0" applyFont="1" applyFill="1" applyBorder="1" applyAlignment="1" applyProtection="1">
      <alignment horizontal="center" vertical="center"/>
    </xf>
    <xf numFmtId="0" fontId="0" fillId="8" borderId="8" xfId="0" applyFill="1" applyBorder="1" applyAlignment="1" applyProtection="1">
      <alignment vertical="center"/>
    </xf>
    <xf numFmtId="164" fontId="10" fillId="8" borderId="8" xfId="0" applyNumberFormat="1" applyFont="1" applyFill="1" applyBorder="1" applyAlignment="1" applyProtection="1">
      <alignment horizontal="left" vertical="center" indent="1"/>
    </xf>
    <xf numFmtId="166" fontId="10" fillId="8" borderId="8" xfId="0" applyNumberFormat="1" applyFont="1" applyFill="1" applyBorder="1" applyAlignment="1" applyProtection="1">
      <alignment horizontal="center" vertical="center"/>
    </xf>
    <xf numFmtId="0" fontId="2" fillId="8" borderId="32" xfId="0" applyFont="1" applyFill="1" applyBorder="1" applyAlignment="1" applyProtection="1">
      <alignment horizontal="center" vertical="center"/>
    </xf>
    <xf numFmtId="0" fontId="0" fillId="8" borderId="29" xfId="0" applyFill="1" applyBorder="1" applyAlignment="1" applyProtection="1">
      <alignment vertical="center"/>
    </xf>
    <xf numFmtId="0" fontId="10" fillId="6" borderId="33" xfId="0" applyFont="1" applyFill="1" applyBorder="1" applyAlignment="1" applyProtection="1">
      <alignment horizontal="left" vertical="center" indent="2"/>
    </xf>
    <xf numFmtId="0" fontId="0" fillId="8" borderId="34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35" xfId="0" applyFill="1" applyBorder="1" applyAlignment="1" applyProtection="1">
      <alignment vertical="center"/>
    </xf>
    <xf numFmtId="0" fontId="0" fillId="8" borderId="36" xfId="0" applyFill="1" applyBorder="1" applyAlignment="1" applyProtection="1">
      <alignment vertical="center"/>
    </xf>
    <xf numFmtId="0" fontId="0" fillId="8" borderId="16" xfId="0" applyFill="1" applyBorder="1" applyAlignment="1" applyProtection="1">
      <alignment vertical="center"/>
    </xf>
    <xf numFmtId="0" fontId="0" fillId="8" borderId="37" xfId="0" applyFill="1" applyBorder="1" applyAlignment="1" applyProtection="1">
      <alignment vertical="center"/>
    </xf>
    <xf numFmtId="0" fontId="0" fillId="8" borderId="38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39" xfId="0" applyFill="1" applyBorder="1" applyAlignment="1" applyProtection="1">
      <alignment vertical="center"/>
    </xf>
    <xf numFmtId="0" fontId="0" fillId="8" borderId="38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40" xfId="0" applyFill="1" applyBorder="1" applyAlignment="1" applyProtection="1">
      <alignment vertical="center"/>
    </xf>
    <xf numFmtId="0" fontId="0" fillId="8" borderId="22" xfId="0" applyFill="1" applyBorder="1" applyAlignment="1" applyProtection="1">
      <alignment vertical="center"/>
    </xf>
    <xf numFmtId="0" fontId="0" fillId="8" borderId="41" xfId="0" applyFill="1" applyBorder="1" applyAlignment="1" applyProtection="1">
      <alignment vertical="center"/>
    </xf>
    <xf numFmtId="0" fontId="0" fillId="8" borderId="28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65" fontId="4" fillId="3" borderId="14" xfId="0" applyNumberFormat="1" applyFont="1" applyFill="1" applyBorder="1" applyAlignment="1" applyProtection="1">
      <alignment horizontal="center" vertical="center"/>
      <protection locked="0"/>
    </xf>
    <xf numFmtId="165" fontId="4" fillId="3" borderId="15" xfId="0" applyNumberFormat="1" applyFont="1" applyFill="1" applyBorder="1" applyAlignment="1" applyProtection="1">
      <alignment horizontal="center" vertical="center"/>
      <protection locked="0"/>
    </xf>
    <xf numFmtId="165" fontId="4" fillId="3" borderId="16" xfId="0" applyNumberFormat="1" applyFont="1" applyFill="1" applyBorder="1" applyAlignment="1" applyProtection="1">
      <alignment horizontal="center" vertical="center"/>
      <protection locked="0"/>
    </xf>
    <xf numFmtId="168" fontId="12" fillId="2" borderId="9" xfId="0" applyNumberFormat="1" applyFont="1" applyFill="1" applyBorder="1" applyAlignment="1" applyProtection="1">
      <alignment horizontal="center" vertical="center"/>
      <protection locked="0"/>
    </xf>
    <xf numFmtId="168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3" xfId="0" applyFont="1" applyFill="1" applyBorder="1" applyAlignment="1" applyProtection="1">
      <alignment horizontal="left" vertical="center" wrapText="1" indent="2"/>
    </xf>
    <xf numFmtId="0" fontId="13" fillId="8" borderId="12" xfId="0" applyFont="1" applyFill="1" applyBorder="1" applyAlignment="1" applyProtection="1">
      <alignment horizontal="left" vertical="center" wrapText="1" indent="2"/>
    </xf>
    <xf numFmtId="0" fontId="15" fillId="0" borderId="9" xfId="0" applyFont="1" applyBorder="1" applyAlignment="1" applyProtection="1">
      <alignment horizontal="left" vertical="center" indent="3"/>
    </xf>
    <xf numFmtId="0" fontId="15" fillId="0" borderId="10" xfId="0" applyFont="1" applyBorder="1" applyAlignment="1" applyProtection="1">
      <alignment horizontal="left" vertical="center" indent="3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FF99"/>
      <color rgb="FFFFFFCC"/>
      <color rgb="FF0000FF"/>
      <color rgb="FFFF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863F-99EA-4898-B2C2-5C660DD56C21}">
  <sheetPr>
    <pageSetUpPr fitToPage="1"/>
  </sheetPr>
  <dimension ref="A1:T81"/>
  <sheetViews>
    <sheetView tabSelected="1" workbookViewId="0">
      <selection sqref="A1:K1"/>
    </sheetView>
  </sheetViews>
  <sheetFormatPr defaultColWidth="9.1796875" defaultRowHeight="14.5" outlineLevelRow="1" x14ac:dyDescent="0.35"/>
  <cols>
    <col min="1" max="1" width="7.453125" style="60" customWidth="1"/>
    <col min="2" max="2" width="1.1796875" style="6" customWidth="1"/>
    <col min="3" max="3" width="8.81640625" style="85" customWidth="1"/>
    <col min="4" max="4" width="1.1796875" style="6" customWidth="1"/>
    <col min="5" max="5" width="8.7265625" style="6" customWidth="1"/>
    <col min="6" max="6" width="1.1796875" style="6" customWidth="1"/>
    <col min="7" max="7" width="11.1796875" style="6" bestFit="1" customWidth="1"/>
    <col min="8" max="8" width="1.1796875" style="6" customWidth="1"/>
    <col min="9" max="9" width="12.7265625" style="4" customWidth="1"/>
    <col min="10" max="10" width="1.1796875" style="6" customWidth="1"/>
    <col min="11" max="11" width="13" style="11" customWidth="1"/>
    <col min="12" max="12" width="1.1796875" style="6" customWidth="1"/>
    <col min="13" max="13" width="60.7265625" style="95" bestFit="1" customWidth="1"/>
    <col min="14" max="14" width="1.1796875" style="6" customWidth="1"/>
    <col min="15" max="16384" width="9.1796875" style="6"/>
  </cols>
  <sheetData>
    <row r="1" spans="1:20" s="1" customFormat="1" ht="21.75" customHeight="1" x14ac:dyDescent="0.35">
      <c r="A1" s="132">
        <v>43910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M1" s="135">
        <v>1</v>
      </c>
      <c r="N1" s="2"/>
      <c r="O1" s="2"/>
      <c r="P1" s="2"/>
      <c r="Q1" s="2"/>
      <c r="R1" s="2"/>
      <c r="S1" s="2"/>
    </row>
    <row r="2" spans="1:20" s="1" customFormat="1" ht="16.5" customHeight="1" thickBot="1" x14ac:dyDescent="0.4">
      <c r="C2" s="3"/>
      <c r="L2" s="4"/>
      <c r="M2" s="136"/>
      <c r="N2" s="2"/>
      <c r="O2" s="2"/>
      <c r="P2" s="2"/>
      <c r="Q2" s="2"/>
      <c r="R2" s="2"/>
      <c r="S2" s="2"/>
    </row>
    <row r="3" spans="1:20" ht="18.5" x14ac:dyDescent="0.45">
      <c r="A3" s="5" t="s">
        <v>21</v>
      </c>
      <c r="C3" s="7" t="s">
        <v>17</v>
      </c>
      <c r="E3" s="8" t="s">
        <v>0</v>
      </c>
      <c r="G3" s="9" t="s">
        <v>0</v>
      </c>
      <c r="I3" s="10" t="s">
        <v>19</v>
      </c>
      <c r="M3" s="12"/>
      <c r="N3" s="2"/>
      <c r="O3" s="2"/>
      <c r="P3" s="2"/>
      <c r="Q3" s="2"/>
      <c r="R3" s="2"/>
      <c r="S3" s="2"/>
      <c r="T3" s="1"/>
    </row>
    <row r="4" spans="1:20" s="2" customFormat="1" ht="18.5" x14ac:dyDescent="0.35">
      <c r="A4" s="13" t="s">
        <v>1</v>
      </c>
      <c r="C4" s="14" t="s">
        <v>3</v>
      </c>
      <c r="E4" s="15" t="s">
        <v>2</v>
      </c>
      <c r="G4" s="16" t="s">
        <v>23</v>
      </c>
      <c r="I4" s="17" t="s">
        <v>20</v>
      </c>
      <c r="K4" s="18" t="s">
        <v>3</v>
      </c>
      <c r="M4" s="19" t="s">
        <v>4</v>
      </c>
      <c r="T4" s="1"/>
    </row>
    <row r="5" spans="1:20" s="21" customFormat="1" ht="15" thickBot="1" x14ac:dyDescent="0.4">
      <c r="A5" s="20"/>
      <c r="C5" s="22"/>
      <c r="E5" s="23"/>
      <c r="I5" s="24"/>
      <c r="K5" s="25"/>
      <c r="M5" s="26"/>
    </row>
    <row r="6" spans="1:20" s="21" customFormat="1" ht="15" thickBot="1" x14ac:dyDescent="0.4">
      <c r="A6" s="27">
        <v>1</v>
      </c>
      <c r="C6" s="22"/>
      <c r="E6" s="23"/>
      <c r="I6" s="28">
        <f t="shared" ref="I6:I65" si="0">K6</f>
        <v>43907</v>
      </c>
      <c r="K6" s="29">
        <f>K7-1</f>
        <v>43907</v>
      </c>
      <c r="M6" s="30" t="s">
        <v>5</v>
      </c>
    </row>
    <row r="7" spans="1:20" s="21" customFormat="1" x14ac:dyDescent="0.35">
      <c r="A7" s="20">
        <v>2</v>
      </c>
      <c r="C7" s="22"/>
      <c r="E7" s="23"/>
      <c r="I7" s="24">
        <f t="shared" si="0"/>
        <v>43908</v>
      </c>
      <c r="K7" s="31">
        <f>K8-1</f>
        <v>43908</v>
      </c>
      <c r="M7" s="32"/>
    </row>
    <row r="8" spans="1:20" s="21" customFormat="1" ht="15" thickBot="1" x14ac:dyDescent="0.4">
      <c r="A8" s="20">
        <v>3</v>
      </c>
      <c r="C8" s="22"/>
      <c r="E8" s="23"/>
      <c r="I8" s="24">
        <f t="shared" si="0"/>
        <v>43909</v>
      </c>
      <c r="K8" s="31">
        <f>K9-1</f>
        <v>43909</v>
      </c>
      <c r="M8" s="32"/>
    </row>
    <row r="9" spans="1:20" s="21" customFormat="1" ht="15" thickBot="1" x14ac:dyDescent="0.4">
      <c r="A9" s="20">
        <v>4</v>
      </c>
      <c r="C9" s="33">
        <v>1</v>
      </c>
      <c r="E9" s="23"/>
      <c r="I9" s="34">
        <f t="shared" si="0"/>
        <v>43910</v>
      </c>
      <c r="K9" s="35">
        <f>A1</f>
        <v>43910</v>
      </c>
      <c r="L9" s="36"/>
      <c r="M9" s="37" t="s">
        <v>24</v>
      </c>
    </row>
    <row r="10" spans="1:20" s="21" customFormat="1" x14ac:dyDescent="0.35">
      <c r="A10" s="20">
        <v>5</v>
      </c>
      <c r="C10" s="22">
        <v>2</v>
      </c>
      <c r="E10" s="23"/>
      <c r="I10" s="24">
        <f t="shared" si="0"/>
        <v>43911</v>
      </c>
      <c r="K10" s="31">
        <f t="shared" ref="K10:K65" si="1">K9+1</f>
        <v>43911</v>
      </c>
      <c r="M10" s="32"/>
    </row>
    <row r="11" spans="1:20" s="21" customFormat="1" x14ac:dyDescent="0.35">
      <c r="A11" s="20">
        <v>6</v>
      </c>
      <c r="C11" s="22">
        <v>3</v>
      </c>
      <c r="E11" s="23"/>
      <c r="I11" s="24">
        <f t="shared" si="0"/>
        <v>43912</v>
      </c>
      <c r="K11" s="31">
        <f t="shared" si="1"/>
        <v>43912</v>
      </c>
      <c r="M11" s="32"/>
    </row>
    <row r="12" spans="1:20" s="21" customFormat="1" ht="15" thickBot="1" x14ac:dyDescent="0.4">
      <c r="A12" s="20">
        <v>7</v>
      </c>
      <c r="C12" s="22">
        <v>4</v>
      </c>
      <c r="E12" s="23"/>
      <c r="I12" s="24">
        <f t="shared" si="0"/>
        <v>43913</v>
      </c>
      <c r="K12" s="31">
        <f t="shared" si="1"/>
        <v>43913</v>
      </c>
      <c r="M12" s="32"/>
    </row>
    <row r="13" spans="1:20" s="21" customFormat="1" ht="15" thickBot="1" x14ac:dyDescent="0.4">
      <c r="A13" s="27">
        <v>8</v>
      </c>
      <c r="C13" s="38">
        <v>5</v>
      </c>
      <c r="E13" s="23"/>
      <c r="I13" s="34">
        <f t="shared" si="0"/>
        <v>43914</v>
      </c>
      <c r="K13" s="35">
        <f t="shared" si="1"/>
        <v>43914</v>
      </c>
      <c r="M13" s="39" t="s">
        <v>25</v>
      </c>
    </row>
    <row r="14" spans="1:20" s="41" customFormat="1" ht="15" thickBot="1" x14ac:dyDescent="0.4">
      <c r="A14" s="40">
        <v>9</v>
      </c>
      <c r="C14" s="22">
        <v>6</v>
      </c>
      <c r="E14" s="42"/>
      <c r="F14" s="21"/>
      <c r="H14" s="21"/>
      <c r="I14" s="24">
        <f t="shared" si="0"/>
        <v>43915</v>
      </c>
      <c r="J14" s="21"/>
      <c r="K14" s="31">
        <f>K13+1</f>
        <v>43915</v>
      </c>
      <c r="M14" s="32"/>
    </row>
    <row r="15" spans="1:20" s="21" customFormat="1" ht="18" customHeight="1" x14ac:dyDescent="0.35">
      <c r="A15" s="98">
        <v>10</v>
      </c>
      <c r="B15" s="109"/>
      <c r="C15" s="118">
        <v>7</v>
      </c>
      <c r="D15" s="112"/>
      <c r="E15" s="99"/>
      <c r="F15" s="109"/>
      <c r="G15" s="115"/>
      <c r="H15" s="112"/>
      <c r="I15" s="100">
        <f t="shared" si="0"/>
        <v>43916</v>
      </c>
      <c r="J15" s="122"/>
      <c r="K15" s="101">
        <f>K14+1</f>
        <v>43916</v>
      </c>
      <c r="L15" s="120"/>
      <c r="M15" s="137" t="s">
        <v>18</v>
      </c>
    </row>
    <row r="16" spans="1:20" s="21" customFormat="1" ht="18" customHeight="1" thickBot="1" x14ac:dyDescent="0.4">
      <c r="A16" s="102">
        <v>11</v>
      </c>
      <c r="B16" s="110"/>
      <c r="C16" s="119">
        <v>8</v>
      </c>
      <c r="D16" s="113"/>
      <c r="E16" s="103"/>
      <c r="F16" s="110"/>
      <c r="G16" s="116"/>
      <c r="H16" s="113"/>
      <c r="I16" s="104">
        <f t="shared" si="0"/>
        <v>43917</v>
      </c>
      <c r="J16" s="123"/>
      <c r="K16" s="105">
        <f>K15+1</f>
        <v>43917</v>
      </c>
      <c r="L16" s="121"/>
      <c r="M16" s="138"/>
    </row>
    <row r="17" spans="1:13" s="21" customFormat="1" ht="18" customHeight="1" thickBot="1" x14ac:dyDescent="0.4">
      <c r="A17" s="106">
        <v>12</v>
      </c>
      <c r="B17" s="107"/>
      <c r="C17" s="33">
        <v>9</v>
      </c>
      <c r="D17" s="107"/>
      <c r="E17" s="107"/>
      <c r="F17" s="111"/>
      <c r="G17" s="117"/>
      <c r="H17" s="114"/>
      <c r="I17" s="96">
        <f t="shared" si="0"/>
        <v>43918</v>
      </c>
      <c r="J17" s="107"/>
      <c r="K17" s="97">
        <f t="shared" si="1"/>
        <v>43918</v>
      </c>
      <c r="L17" s="107"/>
      <c r="M17" s="108" t="s">
        <v>16</v>
      </c>
    </row>
    <row r="18" spans="1:13" s="21" customFormat="1" x14ac:dyDescent="0.35">
      <c r="A18" s="20">
        <v>13</v>
      </c>
      <c r="C18" s="22">
        <v>10</v>
      </c>
      <c r="E18" s="23"/>
      <c r="I18" s="24">
        <f t="shared" si="0"/>
        <v>43919</v>
      </c>
      <c r="K18" s="31">
        <f t="shared" si="1"/>
        <v>43919</v>
      </c>
    </row>
    <row r="19" spans="1:13" s="21" customFormat="1" x14ac:dyDescent="0.35">
      <c r="A19" s="20">
        <v>14</v>
      </c>
      <c r="C19" s="22">
        <v>11</v>
      </c>
      <c r="E19" s="23"/>
      <c r="I19" s="24">
        <f t="shared" si="0"/>
        <v>43920</v>
      </c>
      <c r="K19" s="43">
        <f t="shared" si="1"/>
        <v>43920</v>
      </c>
      <c r="M19" s="44" t="s">
        <v>6</v>
      </c>
    </row>
    <row r="20" spans="1:13" s="21" customFormat="1" ht="15" thickBot="1" x14ac:dyDescent="0.4">
      <c r="A20" s="20">
        <v>15</v>
      </c>
      <c r="C20" s="22">
        <v>12</v>
      </c>
      <c r="E20" s="23"/>
      <c r="I20" s="24">
        <f t="shared" si="0"/>
        <v>43921</v>
      </c>
      <c r="K20" s="31">
        <f>K19+1</f>
        <v>43921</v>
      </c>
    </row>
    <row r="21" spans="1:13" s="21" customFormat="1" ht="15" thickBot="1" x14ac:dyDescent="0.4">
      <c r="A21" s="27">
        <v>16</v>
      </c>
      <c r="C21" s="33">
        <v>13</v>
      </c>
      <c r="E21" s="124">
        <v>1</v>
      </c>
      <c r="I21" s="34">
        <f t="shared" si="0"/>
        <v>43922</v>
      </c>
      <c r="K21" s="35">
        <f>K20+1</f>
        <v>43922</v>
      </c>
      <c r="M21" s="39" t="s">
        <v>26</v>
      </c>
    </row>
    <row r="22" spans="1:13" s="21" customFormat="1" x14ac:dyDescent="0.35">
      <c r="A22" s="20">
        <v>17</v>
      </c>
      <c r="C22" s="22">
        <v>14</v>
      </c>
      <c r="E22" s="125">
        <v>2</v>
      </c>
      <c r="G22" s="22"/>
      <c r="I22" s="24">
        <f t="shared" si="0"/>
        <v>43923</v>
      </c>
      <c r="K22" s="31">
        <f>K21+1</f>
        <v>43923</v>
      </c>
      <c r="M22" s="45" t="s">
        <v>22</v>
      </c>
    </row>
    <row r="23" spans="1:13" s="21" customFormat="1" x14ac:dyDescent="0.35">
      <c r="A23" s="20">
        <v>18</v>
      </c>
      <c r="C23" s="22">
        <v>15</v>
      </c>
      <c r="E23" s="125">
        <v>3</v>
      </c>
      <c r="G23" s="22"/>
      <c r="I23" s="24">
        <f t="shared" si="0"/>
        <v>43924</v>
      </c>
      <c r="K23" s="31">
        <f t="shared" si="1"/>
        <v>43924</v>
      </c>
      <c r="M23" s="32"/>
    </row>
    <row r="24" spans="1:13" s="21" customFormat="1" x14ac:dyDescent="0.35">
      <c r="A24" s="20">
        <v>19</v>
      </c>
      <c r="C24" s="22">
        <v>16</v>
      </c>
      <c r="E24" s="125">
        <v>4</v>
      </c>
      <c r="G24" s="22"/>
      <c r="I24" s="24">
        <f t="shared" si="0"/>
        <v>43925</v>
      </c>
      <c r="K24" s="31">
        <f t="shared" si="1"/>
        <v>43925</v>
      </c>
      <c r="M24" s="32"/>
    </row>
    <row r="25" spans="1:13" s="21" customFormat="1" ht="15" thickBot="1" x14ac:dyDescent="0.4">
      <c r="A25" s="20">
        <v>20</v>
      </c>
      <c r="C25" s="22">
        <v>17</v>
      </c>
      <c r="E25" s="125">
        <v>5</v>
      </c>
      <c r="G25" s="22"/>
      <c r="I25" s="24">
        <f t="shared" si="0"/>
        <v>43926</v>
      </c>
      <c r="K25" s="31">
        <f t="shared" si="1"/>
        <v>43926</v>
      </c>
      <c r="M25" s="32"/>
    </row>
    <row r="26" spans="1:13" s="21" customFormat="1" ht="15" thickBot="1" x14ac:dyDescent="0.4">
      <c r="A26" s="27">
        <v>21</v>
      </c>
      <c r="C26" s="22">
        <v>18</v>
      </c>
      <c r="E26" s="126">
        <v>6</v>
      </c>
      <c r="G26" s="22"/>
      <c r="I26" s="24">
        <f t="shared" si="0"/>
        <v>43927</v>
      </c>
      <c r="K26" s="46">
        <f t="shared" si="1"/>
        <v>43927</v>
      </c>
      <c r="M26" s="139" t="s">
        <v>7</v>
      </c>
    </row>
    <row r="27" spans="1:13" s="21" customFormat="1" ht="15" thickBot="1" x14ac:dyDescent="0.4">
      <c r="A27" s="27">
        <v>22</v>
      </c>
      <c r="C27" s="22">
        <v>19</v>
      </c>
      <c r="E27" s="127">
        <v>7</v>
      </c>
      <c r="G27" s="22"/>
      <c r="I27" s="24">
        <f t="shared" si="0"/>
        <v>43928</v>
      </c>
      <c r="K27" s="47">
        <f t="shared" si="1"/>
        <v>43928</v>
      </c>
      <c r="M27" s="140"/>
    </row>
    <row r="28" spans="1:13" s="21" customFormat="1" x14ac:dyDescent="0.35">
      <c r="A28" s="20">
        <v>23</v>
      </c>
      <c r="C28" s="22">
        <v>20</v>
      </c>
      <c r="E28" s="125">
        <v>8</v>
      </c>
      <c r="G28" s="22"/>
      <c r="I28" s="24">
        <f t="shared" si="0"/>
        <v>43929</v>
      </c>
      <c r="K28" s="31">
        <f t="shared" si="1"/>
        <v>43929</v>
      </c>
      <c r="M28" s="32"/>
    </row>
    <row r="29" spans="1:13" s="21" customFormat="1" ht="15" thickBot="1" x14ac:dyDescent="0.4">
      <c r="A29" s="128">
        <v>24</v>
      </c>
      <c r="C29" s="22">
        <v>21</v>
      </c>
      <c r="E29" s="125">
        <v>9</v>
      </c>
      <c r="G29" s="22"/>
      <c r="I29" s="24">
        <f t="shared" si="0"/>
        <v>43930</v>
      </c>
      <c r="K29" s="31">
        <f t="shared" si="1"/>
        <v>43930</v>
      </c>
      <c r="M29" s="32"/>
    </row>
    <row r="30" spans="1:13" s="21" customFormat="1" ht="15" thickTop="1" x14ac:dyDescent="0.35">
      <c r="A30" s="20">
        <v>25</v>
      </c>
      <c r="C30" s="22">
        <v>22</v>
      </c>
      <c r="E30" s="125">
        <v>10</v>
      </c>
      <c r="G30" s="22"/>
      <c r="I30" s="24">
        <f t="shared" si="0"/>
        <v>43931</v>
      </c>
      <c r="K30" s="31">
        <f t="shared" si="1"/>
        <v>43931</v>
      </c>
      <c r="M30" s="32"/>
    </row>
    <row r="31" spans="1:13" s="21" customFormat="1" ht="15" thickBot="1" x14ac:dyDescent="0.4">
      <c r="A31" s="20">
        <v>26</v>
      </c>
      <c r="C31" s="22">
        <v>23</v>
      </c>
      <c r="E31" s="125">
        <v>11</v>
      </c>
      <c r="G31" s="22"/>
      <c r="I31" s="24">
        <f t="shared" si="0"/>
        <v>43932</v>
      </c>
      <c r="K31" s="31">
        <f t="shared" si="1"/>
        <v>43932</v>
      </c>
      <c r="M31" s="32"/>
    </row>
    <row r="32" spans="1:13" s="21" customFormat="1" ht="15" thickBot="1" x14ac:dyDescent="0.4">
      <c r="A32" s="20">
        <v>27</v>
      </c>
      <c r="C32" s="22">
        <v>24</v>
      </c>
      <c r="E32" s="124">
        <v>12</v>
      </c>
      <c r="G32" s="129">
        <v>1</v>
      </c>
      <c r="I32" s="24">
        <f t="shared" si="0"/>
        <v>43933</v>
      </c>
      <c r="K32" s="31">
        <f t="shared" si="1"/>
        <v>43933</v>
      </c>
      <c r="M32" s="48" t="s">
        <v>8</v>
      </c>
    </row>
    <row r="33" spans="1:13" s="21" customFormat="1" x14ac:dyDescent="0.35">
      <c r="A33" s="20">
        <v>28</v>
      </c>
      <c r="C33" s="22">
        <v>25</v>
      </c>
      <c r="E33" s="125">
        <v>13</v>
      </c>
      <c r="G33" s="22">
        <v>2</v>
      </c>
      <c r="I33" s="24">
        <f t="shared" si="0"/>
        <v>43934</v>
      </c>
      <c r="K33" s="31">
        <f>K32+1</f>
        <v>43934</v>
      </c>
      <c r="M33" s="32"/>
    </row>
    <row r="34" spans="1:13" s="21" customFormat="1" ht="15" thickBot="1" x14ac:dyDescent="0.4">
      <c r="A34" s="20">
        <v>29</v>
      </c>
      <c r="C34" s="22">
        <v>26</v>
      </c>
      <c r="E34" s="125">
        <v>14</v>
      </c>
      <c r="G34" s="22">
        <v>3</v>
      </c>
      <c r="I34" s="24">
        <f t="shared" si="0"/>
        <v>43935</v>
      </c>
      <c r="K34" s="31">
        <f t="shared" si="1"/>
        <v>43935</v>
      </c>
      <c r="M34" s="32"/>
    </row>
    <row r="35" spans="1:13" s="21" customFormat="1" ht="15" thickBot="1" x14ac:dyDescent="0.4">
      <c r="A35" s="27">
        <v>30</v>
      </c>
      <c r="C35" s="33">
        <v>27</v>
      </c>
      <c r="E35" s="124">
        <v>15</v>
      </c>
      <c r="G35" s="130">
        <v>4</v>
      </c>
      <c r="I35" s="34">
        <f t="shared" si="0"/>
        <v>43936</v>
      </c>
      <c r="K35" s="49">
        <f t="shared" si="1"/>
        <v>43936</v>
      </c>
      <c r="M35" s="50" t="s">
        <v>27</v>
      </c>
    </row>
    <row r="36" spans="1:13" s="21" customFormat="1" x14ac:dyDescent="0.35">
      <c r="A36" s="20">
        <v>31</v>
      </c>
      <c r="C36" s="22">
        <v>28</v>
      </c>
      <c r="E36" s="125">
        <v>16</v>
      </c>
      <c r="G36" s="22">
        <v>5</v>
      </c>
      <c r="I36" s="24">
        <f t="shared" si="0"/>
        <v>43937</v>
      </c>
      <c r="K36" s="31">
        <f>K35+1</f>
        <v>43937</v>
      </c>
      <c r="M36" s="32"/>
    </row>
    <row r="37" spans="1:13" s="21" customFormat="1" x14ac:dyDescent="0.35">
      <c r="A37" s="20">
        <v>32</v>
      </c>
      <c r="C37" s="22">
        <v>29</v>
      </c>
      <c r="E37" s="125">
        <v>17</v>
      </c>
      <c r="G37" s="22">
        <v>6</v>
      </c>
      <c r="I37" s="24">
        <f t="shared" si="0"/>
        <v>43938</v>
      </c>
      <c r="K37" s="31">
        <f t="shared" si="1"/>
        <v>43938</v>
      </c>
      <c r="M37" s="32"/>
    </row>
    <row r="38" spans="1:13" s="21" customFormat="1" x14ac:dyDescent="0.35">
      <c r="A38" s="20">
        <v>33</v>
      </c>
      <c r="C38" s="22">
        <v>30</v>
      </c>
      <c r="E38" s="125">
        <v>18</v>
      </c>
      <c r="G38" s="22">
        <v>7</v>
      </c>
      <c r="I38" s="24">
        <f t="shared" si="0"/>
        <v>43939</v>
      </c>
      <c r="K38" s="31">
        <f t="shared" si="1"/>
        <v>43939</v>
      </c>
      <c r="M38" s="32"/>
    </row>
    <row r="39" spans="1:13" s="21" customFormat="1" x14ac:dyDescent="0.35">
      <c r="A39" s="20">
        <v>34</v>
      </c>
      <c r="C39" s="22">
        <v>31</v>
      </c>
      <c r="E39" s="125">
        <v>19</v>
      </c>
      <c r="G39" s="22">
        <v>8</v>
      </c>
      <c r="I39" s="24">
        <f t="shared" si="0"/>
        <v>43940</v>
      </c>
      <c r="K39" s="31">
        <f t="shared" si="1"/>
        <v>43940</v>
      </c>
    </row>
    <row r="40" spans="1:13" s="21" customFormat="1" x14ac:dyDescent="0.35">
      <c r="A40" s="20">
        <v>35</v>
      </c>
      <c r="C40" s="22">
        <v>32</v>
      </c>
      <c r="E40" s="125">
        <v>20</v>
      </c>
      <c r="G40" s="131">
        <v>9</v>
      </c>
      <c r="I40" s="24">
        <f t="shared" si="0"/>
        <v>43941</v>
      </c>
      <c r="K40" s="31">
        <f>K39+1</f>
        <v>43941</v>
      </c>
      <c r="M40" s="30" t="s">
        <v>9</v>
      </c>
    </row>
    <row r="41" spans="1:13" s="21" customFormat="1" x14ac:dyDescent="0.35">
      <c r="A41" s="20"/>
      <c r="C41" s="22"/>
      <c r="E41" s="125"/>
      <c r="G41" s="22"/>
      <c r="I41" s="24"/>
      <c r="K41" s="31"/>
      <c r="M41" s="41"/>
    </row>
    <row r="42" spans="1:13" s="21" customFormat="1" hidden="1" outlineLevel="1" x14ac:dyDescent="0.35">
      <c r="A42" s="20">
        <v>36</v>
      </c>
      <c r="C42" s="22">
        <v>33</v>
      </c>
      <c r="E42" s="125">
        <v>21</v>
      </c>
      <c r="G42" s="22">
        <v>10</v>
      </c>
      <c r="I42" s="24">
        <f t="shared" si="0"/>
        <v>43942</v>
      </c>
      <c r="K42" s="31">
        <f>K40+1</f>
        <v>43942</v>
      </c>
      <c r="M42" s="51"/>
    </row>
    <row r="43" spans="1:13" s="21" customFormat="1" hidden="1" outlineLevel="1" x14ac:dyDescent="0.35">
      <c r="A43" s="20">
        <v>37</v>
      </c>
      <c r="C43" s="22">
        <v>34</v>
      </c>
      <c r="E43" s="125">
        <v>22</v>
      </c>
      <c r="G43" s="22">
        <v>11</v>
      </c>
      <c r="I43" s="24">
        <f t="shared" si="0"/>
        <v>43943</v>
      </c>
      <c r="K43" s="31">
        <f t="shared" si="1"/>
        <v>43943</v>
      </c>
      <c r="M43" s="51"/>
    </row>
    <row r="44" spans="1:13" s="21" customFormat="1" hidden="1" outlineLevel="1" x14ac:dyDescent="0.35">
      <c r="A44" s="20">
        <v>38</v>
      </c>
      <c r="C44" s="22">
        <v>35</v>
      </c>
      <c r="E44" s="125">
        <v>23</v>
      </c>
      <c r="G44" s="22">
        <v>12</v>
      </c>
      <c r="I44" s="24">
        <f t="shared" si="0"/>
        <v>43944</v>
      </c>
      <c r="K44" s="31">
        <f t="shared" si="1"/>
        <v>43944</v>
      </c>
      <c r="M44" s="51"/>
    </row>
    <row r="45" spans="1:13" s="21" customFormat="1" hidden="1" outlineLevel="1" x14ac:dyDescent="0.35">
      <c r="A45" s="20">
        <v>39</v>
      </c>
      <c r="C45" s="22">
        <v>36</v>
      </c>
      <c r="E45" s="125">
        <v>24</v>
      </c>
      <c r="G45" s="22">
        <v>13</v>
      </c>
      <c r="I45" s="24">
        <f t="shared" si="0"/>
        <v>43945</v>
      </c>
      <c r="K45" s="31">
        <f t="shared" si="1"/>
        <v>43945</v>
      </c>
      <c r="M45" s="51"/>
    </row>
    <row r="46" spans="1:13" s="21" customFormat="1" hidden="1" outlineLevel="1" x14ac:dyDescent="0.35">
      <c r="A46" s="20">
        <v>40</v>
      </c>
      <c r="C46" s="22">
        <v>37</v>
      </c>
      <c r="E46" s="125">
        <v>25</v>
      </c>
      <c r="G46" s="22">
        <v>14</v>
      </c>
      <c r="I46" s="24">
        <f t="shared" si="0"/>
        <v>43946</v>
      </c>
      <c r="K46" s="31">
        <f>K45+1</f>
        <v>43946</v>
      </c>
      <c r="M46" s="51"/>
    </row>
    <row r="47" spans="1:13" s="21" customFormat="1" hidden="1" outlineLevel="1" x14ac:dyDescent="0.35">
      <c r="A47" s="20">
        <v>41</v>
      </c>
      <c r="C47" s="22">
        <v>38</v>
      </c>
      <c r="E47" s="125">
        <v>26</v>
      </c>
      <c r="G47" s="22">
        <v>15</v>
      </c>
      <c r="I47" s="24">
        <f t="shared" si="0"/>
        <v>43947</v>
      </c>
      <c r="K47" s="31">
        <f t="shared" si="1"/>
        <v>43947</v>
      </c>
      <c r="M47" s="51"/>
    </row>
    <row r="48" spans="1:13" s="21" customFormat="1" hidden="1" outlineLevel="1" x14ac:dyDescent="0.35">
      <c r="A48" s="20">
        <v>42</v>
      </c>
      <c r="C48" s="22">
        <v>39</v>
      </c>
      <c r="E48" s="125">
        <v>27</v>
      </c>
      <c r="G48" s="22">
        <v>16</v>
      </c>
      <c r="I48" s="24">
        <f t="shared" si="0"/>
        <v>43948</v>
      </c>
      <c r="K48" s="31">
        <f t="shared" si="1"/>
        <v>43948</v>
      </c>
      <c r="M48" s="51"/>
    </row>
    <row r="49" spans="1:13" s="21" customFormat="1" hidden="1" outlineLevel="1" x14ac:dyDescent="0.35">
      <c r="A49" s="20">
        <v>43</v>
      </c>
      <c r="C49" s="22">
        <v>40</v>
      </c>
      <c r="E49" s="125">
        <v>28</v>
      </c>
      <c r="G49" s="22">
        <v>17</v>
      </c>
      <c r="I49" s="24">
        <f t="shared" si="0"/>
        <v>43949</v>
      </c>
      <c r="K49" s="31">
        <f t="shared" si="1"/>
        <v>43949</v>
      </c>
      <c r="M49" s="51"/>
    </row>
    <row r="50" spans="1:13" s="21" customFormat="1" hidden="1" outlineLevel="1" x14ac:dyDescent="0.35">
      <c r="A50" s="20">
        <v>44</v>
      </c>
      <c r="C50" s="22">
        <v>41</v>
      </c>
      <c r="E50" s="125">
        <v>29</v>
      </c>
      <c r="G50" s="22">
        <v>18</v>
      </c>
      <c r="I50" s="24">
        <f t="shared" si="0"/>
        <v>43950</v>
      </c>
      <c r="K50" s="31">
        <f t="shared" si="1"/>
        <v>43950</v>
      </c>
      <c r="M50" s="51"/>
    </row>
    <row r="51" spans="1:13" s="21" customFormat="1" hidden="1" outlineLevel="1" x14ac:dyDescent="0.35">
      <c r="A51" s="20">
        <v>45</v>
      </c>
      <c r="C51" s="22">
        <v>42</v>
      </c>
      <c r="E51" s="125">
        <v>30</v>
      </c>
      <c r="G51" s="22">
        <v>19</v>
      </c>
      <c r="I51" s="24">
        <f t="shared" si="0"/>
        <v>43951</v>
      </c>
      <c r="K51" s="31">
        <f t="shared" si="1"/>
        <v>43951</v>
      </c>
      <c r="M51" s="51"/>
    </row>
    <row r="52" spans="1:13" s="21" customFormat="1" hidden="1" outlineLevel="1" x14ac:dyDescent="0.35">
      <c r="A52" s="20">
        <v>46</v>
      </c>
      <c r="C52" s="22">
        <v>43</v>
      </c>
      <c r="E52" s="125">
        <v>31</v>
      </c>
      <c r="G52" s="22">
        <v>20</v>
      </c>
      <c r="I52" s="24">
        <f t="shared" si="0"/>
        <v>43952</v>
      </c>
      <c r="K52" s="31">
        <f t="shared" si="1"/>
        <v>43952</v>
      </c>
      <c r="M52" s="51"/>
    </row>
    <row r="53" spans="1:13" s="21" customFormat="1" collapsed="1" x14ac:dyDescent="0.35">
      <c r="A53" s="20">
        <v>47</v>
      </c>
      <c r="C53" s="22">
        <v>44</v>
      </c>
      <c r="E53" s="125">
        <v>32</v>
      </c>
      <c r="G53" s="131">
        <v>21</v>
      </c>
      <c r="I53" s="24">
        <f t="shared" si="0"/>
        <v>43953</v>
      </c>
      <c r="K53" s="31">
        <f t="shared" si="1"/>
        <v>43953</v>
      </c>
      <c r="M53" s="30" t="s">
        <v>10</v>
      </c>
    </row>
    <row r="54" spans="1:13" s="21" customFormat="1" ht="15" thickBot="1" x14ac:dyDescent="0.4">
      <c r="A54" s="20"/>
      <c r="C54" s="22"/>
      <c r="E54" s="23"/>
      <c r="I54" s="24"/>
      <c r="K54" s="31"/>
      <c r="M54" s="51"/>
    </row>
    <row r="55" spans="1:13" s="21" customFormat="1" ht="15" hidden="1" outlineLevel="1" thickBot="1" x14ac:dyDescent="0.4">
      <c r="A55" s="20">
        <v>48</v>
      </c>
      <c r="C55" s="22">
        <v>45</v>
      </c>
      <c r="E55" s="125">
        <v>33</v>
      </c>
      <c r="G55" s="22">
        <v>22</v>
      </c>
      <c r="I55" s="24">
        <f t="shared" si="0"/>
        <v>43954</v>
      </c>
      <c r="K55" s="31">
        <f>K53+1</f>
        <v>43954</v>
      </c>
      <c r="M55" s="51"/>
    </row>
    <row r="56" spans="1:13" s="21" customFormat="1" ht="15" hidden="1" outlineLevel="1" thickBot="1" x14ac:dyDescent="0.4">
      <c r="A56" s="20">
        <v>49</v>
      </c>
      <c r="C56" s="22">
        <v>46</v>
      </c>
      <c r="E56" s="125">
        <v>34</v>
      </c>
      <c r="G56" s="22">
        <v>23</v>
      </c>
      <c r="I56" s="24">
        <f t="shared" si="0"/>
        <v>43955</v>
      </c>
      <c r="K56" s="31">
        <f t="shared" si="1"/>
        <v>43955</v>
      </c>
      <c r="M56" s="51"/>
    </row>
    <row r="57" spans="1:13" s="21" customFormat="1" ht="15" hidden="1" outlineLevel="1" thickBot="1" x14ac:dyDescent="0.4">
      <c r="A57" s="20">
        <v>50</v>
      </c>
      <c r="C57" s="22">
        <v>47</v>
      </c>
      <c r="E57" s="125">
        <v>35</v>
      </c>
      <c r="G57" s="22">
        <v>24</v>
      </c>
      <c r="I57" s="24">
        <f t="shared" si="0"/>
        <v>43956</v>
      </c>
      <c r="K57" s="31">
        <f t="shared" si="1"/>
        <v>43956</v>
      </c>
      <c r="M57" s="51"/>
    </row>
    <row r="58" spans="1:13" s="21" customFormat="1" ht="15" hidden="1" outlineLevel="1" thickBot="1" x14ac:dyDescent="0.4">
      <c r="A58" s="20">
        <v>51</v>
      </c>
      <c r="C58" s="22">
        <v>48</v>
      </c>
      <c r="E58" s="125">
        <v>36</v>
      </c>
      <c r="G58" s="22">
        <v>25</v>
      </c>
      <c r="I58" s="24">
        <f t="shared" si="0"/>
        <v>43957</v>
      </c>
      <c r="K58" s="31">
        <f t="shared" si="1"/>
        <v>43957</v>
      </c>
      <c r="M58" s="51"/>
    </row>
    <row r="59" spans="1:13" s="21" customFormat="1" ht="15" hidden="1" outlineLevel="1" thickBot="1" x14ac:dyDescent="0.4">
      <c r="A59" s="20">
        <v>52</v>
      </c>
      <c r="C59" s="22">
        <v>49</v>
      </c>
      <c r="E59" s="125">
        <v>37</v>
      </c>
      <c r="G59" s="22">
        <v>26</v>
      </c>
      <c r="I59" s="24">
        <f t="shared" si="0"/>
        <v>43958</v>
      </c>
      <c r="K59" s="31">
        <f t="shared" si="1"/>
        <v>43958</v>
      </c>
      <c r="M59" s="51"/>
    </row>
    <row r="60" spans="1:13" s="21" customFormat="1" ht="15" hidden="1" outlineLevel="1" thickBot="1" x14ac:dyDescent="0.4">
      <c r="A60" s="20">
        <v>53</v>
      </c>
      <c r="C60" s="22">
        <v>50</v>
      </c>
      <c r="E60" s="125">
        <v>38</v>
      </c>
      <c r="G60" s="22">
        <v>27</v>
      </c>
      <c r="I60" s="24">
        <f t="shared" si="0"/>
        <v>43959</v>
      </c>
      <c r="K60" s="31">
        <f t="shared" si="1"/>
        <v>43959</v>
      </c>
      <c r="M60" s="51"/>
    </row>
    <row r="61" spans="1:13" s="21" customFormat="1" ht="15" hidden="1" outlineLevel="1" thickBot="1" x14ac:dyDescent="0.4">
      <c r="A61" s="20">
        <v>54</v>
      </c>
      <c r="C61" s="22">
        <v>51</v>
      </c>
      <c r="E61" s="125">
        <v>39</v>
      </c>
      <c r="G61" s="22">
        <v>28</v>
      </c>
      <c r="I61" s="24">
        <f t="shared" si="0"/>
        <v>43960</v>
      </c>
      <c r="K61" s="31">
        <f t="shared" si="1"/>
        <v>43960</v>
      </c>
      <c r="M61" s="51"/>
    </row>
    <row r="62" spans="1:13" s="21" customFormat="1" ht="15" hidden="1" outlineLevel="1" thickBot="1" x14ac:dyDescent="0.4">
      <c r="A62" s="20">
        <v>55</v>
      </c>
      <c r="C62" s="22">
        <v>52</v>
      </c>
      <c r="E62" s="125">
        <v>40</v>
      </c>
      <c r="G62" s="22">
        <v>29</v>
      </c>
      <c r="I62" s="24">
        <f t="shared" si="0"/>
        <v>43961</v>
      </c>
      <c r="K62" s="31">
        <f t="shared" si="1"/>
        <v>43961</v>
      </c>
      <c r="M62" s="51"/>
    </row>
    <row r="63" spans="1:13" s="21" customFormat="1" ht="15" hidden="1" outlineLevel="1" thickBot="1" x14ac:dyDescent="0.4">
      <c r="A63" s="20">
        <v>56</v>
      </c>
      <c r="C63" s="22">
        <v>53</v>
      </c>
      <c r="E63" s="125">
        <v>41</v>
      </c>
      <c r="G63" s="22">
        <v>30</v>
      </c>
      <c r="I63" s="24">
        <f t="shared" si="0"/>
        <v>43962</v>
      </c>
      <c r="K63" s="31">
        <f t="shared" si="1"/>
        <v>43962</v>
      </c>
      <c r="M63" s="51"/>
    </row>
    <row r="64" spans="1:13" s="21" customFormat="1" ht="15" hidden="1" outlineLevel="1" thickBot="1" x14ac:dyDescent="0.4">
      <c r="A64" s="20">
        <v>57</v>
      </c>
      <c r="C64" s="22">
        <v>54</v>
      </c>
      <c r="E64" s="125">
        <v>42</v>
      </c>
      <c r="G64" s="22">
        <v>31</v>
      </c>
      <c r="I64" s="24">
        <f t="shared" si="0"/>
        <v>43963</v>
      </c>
      <c r="K64" s="31">
        <f t="shared" si="1"/>
        <v>43963</v>
      </c>
      <c r="M64" s="51"/>
    </row>
    <row r="65" spans="1:15" s="21" customFormat="1" ht="15" collapsed="1" thickBot="1" x14ac:dyDescent="0.4">
      <c r="A65" s="20">
        <v>58</v>
      </c>
      <c r="C65" s="33">
        <v>55</v>
      </c>
      <c r="E65" s="127">
        <v>43</v>
      </c>
      <c r="G65" s="129">
        <v>32</v>
      </c>
      <c r="I65" s="24">
        <f t="shared" si="0"/>
        <v>43964</v>
      </c>
      <c r="K65" s="52">
        <f t="shared" si="1"/>
        <v>43964</v>
      </c>
      <c r="M65" s="53" t="s">
        <v>28</v>
      </c>
    </row>
    <row r="66" spans="1:15" s="21" customFormat="1" x14ac:dyDescent="0.35">
      <c r="A66" s="20"/>
      <c r="C66" s="22"/>
      <c r="I66" s="24"/>
      <c r="K66" s="25"/>
      <c r="M66" s="26"/>
    </row>
    <row r="67" spans="1:15" s="21" customFormat="1" ht="15" thickBot="1" x14ac:dyDescent="0.4">
      <c r="A67" s="20"/>
      <c r="C67" s="54" t="s">
        <v>11</v>
      </c>
      <c r="I67" s="24"/>
      <c r="K67" s="25"/>
      <c r="M67" s="26"/>
    </row>
    <row r="68" spans="1:15" s="21" customFormat="1" ht="7" customHeight="1" x14ac:dyDescent="0.35">
      <c r="A68" s="20"/>
      <c r="F68" s="55"/>
      <c r="G68" s="56"/>
      <c r="H68" s="56"/>
      <c r="I68" s="57"/>
      <c r="J68" s="56"/>
      <c r="K68" s="58"/>
      <c r="L68" s="58"/>
      <c r="M68" s="58"/>
      <c r="N68" s="59"/>
    </row>
    <row r="69" spans="1:15" ht="15" customHeight="1" x14ac:dyDescent="0.35">
      <c r="A69" s="60" t="s">
        <v>12</v>
      </c>
      <c r="C69" s="61">
        <v>3</v>
      </c>
      <c r="F69" s="62"/>
      <c r="G69" s="63" t="s">
        <v>29</v>
      </c>
      <c r="H69" s="64" t="s">
        <v>38</v>
      </c>
      <c r="I69" s="65"/>
      <c r="J69" s="66"/>
      <c r="K69" s="67"/>
      <c r="L69" s="64"/>
      <c r="M69" s="68"/>
      <c r="N69" s="69"/>
      <c r="O69" s="21"/>
    </row>
    <row r="70" spans="1:15" ht="15" customHeight="1" x14ac:dyDescent="0.35">
      <c r="A70" s="60" t="s">
        <v>13</v>
      </c>
      <c r="C70" s="61">
        <v>5</v>
      </c>
      <c r="F70" s="62"/>
      <c r="G70" s="70"/>
      <c r="H70" s="32" t="s">
        <v>30</v>
      </c>
      <c r="I70" s="71"/>
      <c r="L70" s="32"/>
      <c r="M70" s="72"/>
      <c r="N70" s="69"/>
      <c r="O70" s="21"/>
    </row>
    <row r="71" spans="1:15" ht="15" customHeight="1" x14ac:dyDescent="0.35">
      <c r="A71" s="60" t="s">
        <v>14</v>
      </c>
      <c r="C71" s="61">
        <v>8</v>
      </c>
      <c r="F71" s="62"/>
      <c r="G71" s="73"/>
      <c r="H71" s="74" t="s">
        <v>31</v>
      </c>
      <c r="I71" s="75"/>
      <c r="J71" s="76"/>
      <c r="K71" s="77"/>
      <c r="L71" s="74"/>
      <c r="M71" s="78"/>
      <c r="N71" s="69"/>
      <c r="O71" s="21"/>
    </row>
    <row r="72" spans="1:15" ht="15.75" customHeight="1" thickBot="1" x14ac:dyDescent="0.4">
      <c r="A72" s="60" t="s">
        <v>15</v>
      </c>
      <c r="C72" s="79">
        <f>SUM(C69:C71)</f>
        <v>16</v>
      </c>
      <c r="F72" s="62"/>
      <c r="G72" s="80"/>
      <c r="H72" s="81"/>
      <c r="I72" s="82"/>
      <c r="J72" s="81"/>
      <c r="K72" s="83"/>
      <c r="L72" s="84"/>
      <c r="M72" s="84"/>
      <c r="N72" s="69"/>
      <c r="O72" s="21"/>
    </row>
    <row r="73" spans="1:15" ht="15" thickTop="1" x14ac:dyDescent="0.35">
      <c r="F73" s="62"/>
      <c r="G73" s="80"/>
      <c r="H73" s="81"/>
      <c r="I73" s="82"/>
      <c r="J73" s="81"/>
      <c r="K73" s="83"/>
      <c r="L73" s="84"/>
      <c r="M73" s="84"/>
      <c r="N73" s="69"/>
      <c r="O73" s="21"/>
    </row>
    <row r="74" spans="1:15" x14ac:dyDescent="0.35">
      <c r="F74" s="62"/>
      <c r="G74" s="80"/>
      <c r="H74" s="81"/>
      <c r="I74" s="82"/>
      <c r="J74" s="81"/>
      <c r="K74" s="83"/>
      <c r="L74" s="84"/>
      <c r="M74" s="84"/>
      <c r="N74" s="69"/>
      <c r="O74" s="21"/>
    </row>
    <row r="75" spans="1:15" x14ac:dyDescent="0.35">
      <c r="F75" s="62"/>
      <c r="G75" s="80"/>
      <c r="H75" s="81"/>
      <c r="I75" s="82"/>
      <c r="J75" s="81"/>
      <c r="K75" s="83"/>
      <c r="L75" s="84"/>
      <c r="M75" s="84"/>
      <c r="N75" s="69"/>
      <c r="O75" s="21"/>
    </row>
    <row r="76" spans="1:15" x14ac:dyDescent="0.35">
      <c r="F76" s="62"/>
      <c r="G76" s="80"/>
      <c r="H76" s="81"/>
      <c r="I76" s="82"/>
      <c r="J76" s="86" t="s">
        <v>32</v>
      </c>
      <c r="K76" s="87" t="s">
        <v>36</v>
      </c>
      <c r="L76" s="84"/>
      <c r="M76" s="84"/>
      <c r="N76" s="69"/>
      <c r="O76" s="21"/>
    </row>
    <row r="77" spans="1:15" ht="15.5" x14ac:dyDescent="0.35">
      <c r="F77" s="62"/>
      <c r="G77" s="80"/>
      <c r="H77" s="81"/>
      <c r="I77" s="82"/>
      <c r="J77" s="86" t="s">
        <v>33</v>
      </c>
      <c r="K77" s="88" t="s">
        <v>35</v>
      </c>
      <c r="L77" s="84"/>
      <c r="M77" s="84"/>
      <c r="N77" s="69"/>
      <c r="O77" s="21"/>
    </row>
    <row r="78" spans="1:15" ht="15.5" x14ac:dyDescent="0.35">
      <c r="F78" s="62"/>
      <c r="G78" s="80"/>
      <c r="H78" s="81"/>
      <c r="I78" s="82"/>
      <c r="J78" s="86" t="s">
        <v>34</v>
      </c>
      <c r="K78" s="88" t="s">
        <v>37</v>
      </c>
      <c r="L78" s="84"/>
      <c r="M78" s="84"/>
      <c r="N78" s="69"/>
    </row>
    <row r="79" spans="1:15" ht="7" customHeight="1" thickBot="1" x14ac:dyDescent="0.4">
      <c r="F79" s="89"/>
      <c r="G79" s="90"/>
      <c r="H79" s="91"/>
      <c r="I79" s="92"/>
      <c r="J79" s="91"/>
      <c r="K79" s="93"/>
      <c r="L79" s="93"/>
      <c r="M79" s="93"/>
      <c r="N79" s="94"/>
    </row>
    <row r="80" spans="1:15" x14ac:dyDescent="0.35">
      <c r="F80" s="21"/>
    </row>
    <row r="81" spans="6:6" x14ac:dyDescent="0.35">
      <c r="F81" s="21"/>
    </row>
  </sheetData>
  <sheetProtection algorithmName="SHA-512" hashValue="CcIOS5Xc6y5DDZ9/89+xI93pToD3CTPvkhtUXAwc2KQRzslqvPjUKyD8lHR5LZXLs7/jXJvxHpCP/cq9nD9vcQ==" saltValue="PDoT5jQAQoHEit4j1XZzSg==" spinCount="100000" sheet="1" objects="1" scenarios="1"/>
  <mergeCells count="4">
    <mergeCell ref="A1:K1"/>
    <mergeCell ref="M1:M2"/>
    <mergeCell ref="M15:M16"/>
    <mergeCell ref="M26:M27"/>
  </mergeCells>
  <printOptions horizontalCentered="1"/>
  <pageMargins left="0.2" right="0.2" top="0.75" bottom="0.25" header="0.3" footer="0.3"/>
  <pageSetup scale="78" orientation="portrait" r:id="rId1"/>
  <headerFooter>
    <oddFooter>&amp;C&amp;14Developed by King Street Bees, LLC - 2019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Hive #1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Parks</dc:creator>
  <cp:lastModifiedBy>margie</cp:lastModifiedBy>
  <cp:lastPrinted>2019-08-10T01:02:25Z</cp:lastPrinted>
  <dcterms:created xsi:type="dcterms:W3CDTF">2018-04-26T12:44:38Z</dcterms:created>
  <dcterms:modified xsi:type="dcterms:W3CDTF">2020-03-11T14:24:37Z</dcterms:modified>
</cp:coreProperties>
</file>